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kyny" sheetId="1" state="visible" r:id="rId3"/>
    <sheet name="Nabídka (krycí list)" sheetId="2" state="visible" r:id="rId4"/>
    <sheet name="Porovnání nabídek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<sst xmlns="http://schemas.openxmlformats.org/spreadsheetml/2006/main" count="55" uniqueCount="54">
  <si>
    <t xml:space="preserve">Nabídková tabulka – Svoz biokontejnerů obce Kašava</t>
  </si>
  <si>
    <t xml:space="preserve">Účel</t>
  </si>
  <si>
    <t xml:space="preserve">Tento formulář slouží k podání cenové nabídky na službu svozu (vyvážení) biokontejnerů. Vyplněné nabídky jednotlivých uchazečů jsou vzájemně porovnatelné.</t>
  </si>
  <si>
    <t xml:space="preserve">Předmět</t>
  </si>
  <si>
    <t xml:space="preserve">Pravidelný svoz a vyprazdňování biokontejnerů na určených lokalitách obce pomocí nosiče kontejnerů poskytnutého obcí (objednatelem).</t>
  </si>
  <si>
    <t xml:space="preserve">Cenový model</t>
  </si>
  <si>
    <t xml:space="preserve">Uchazeč uvede jedinou (jednotnou) cenu za 1 svoz, platnou pro kteroukoli lokalitu. Pro orientační porovnání se cena automaticky přepočte na celý sezónní odhad 169 svozů (březen–listopad).</t>
  </si>
  <si>
    <t xml:space="preserve">Cena je konečná</t>
  </si>
  <si>
    <t xml:space="preserve">Nabídková cena za svoz musí být KONEČNÁ a zahrnovat veškeré náklady, včetně zapřáhnutí a odpřáhnutí nosiče kontejnerů. Žádné další položky nebudou účtovány.</t>
  </si>
  <si>
    <t xml:space="preserve">Co vyplnit</t>
  </si>
  <si>
    <t xml:space="preserve">Na listu „Nabídka (krycí list)“ vyplňte pouze žlutě podbarvené buňky: identifikační údaje a cenu za 1 svoz bez DPH (a sazbu DPH). Ostatní hodnoty se dopočítají automaticky.</t>
  </si>
  <si>
    <t xml:space="preserve">Hodnocení</t>
  </si>
  <si>
    <t xml:space="preserve">Nabídky budou hodnoceny podle nejnižší celkové předpokládané ceny bez DPH za sezónu. Přehled a pořadí všech nabídek je na listu „Porovnání nabídek“ (vyplňuje zadavatel).</t>
  </si>
  <si>
    <t xml:space="preserve">Poznámka k odhadu</t>
  </si>
  <si>
    <t xml:space="preserve">Počty svozů jsou kvalifikovaným odhadem dle plánu četnosti; skutečně fakturován bude pouze realizovaný počet svozů. Odhad neslouží jako garance objemu.</t>
  </si>
  <si>
    <t xml:space="preserve">NABÍDKA – Svoz biokontejnerů obce Kašava</t>
  </si>
  <si>
    <t xml:space="preserve">Krycí list nabídky (vyplní uchazeč)</t>
  </si>
  <si>
    <t xml:space="preserve">1) Identifikace uchazeče</t>
  </si>
  <si>
    <t xml:space="preserve">Obchodní firma / jméno</t>
  </si>
  <si>
    <t xml:space="preserve">IČO</t>
  </si>
  <si>
    <t xml:space="preserve">DIČ</t>
  </si>
  <si>
    <t xml:space="preserve">Sídlo / adresa</t>
  </si>
  <si>
    <t xml:space="preserve">Kontaktní osoba</t>
  </si>
  <si>
    <t xml:space="preserve">Telefon</t>
  </si>
  <si>
    <t xml:space="preserve">E-mail</t>
  </si>
  <si>
    <t xml:space="preserve">2) Nabídková cena</t>
  </si>
  <si>
    <t xml:space="preserve">Cena za 1 svoz bez DPH</t>
  </si>
  <si>
    <t xml:space="preserve">← vyplňte (Kč)</t>
  </si>
  <si>
    <t xml:space="preserve">Sazba DPH</t>
  </si>
  <si>
    <t xml:space="preserve">Cena za 1 svoz včetně DPH</t>
  </si>
  <si>
    <t xml:space="preserve">3) Přepočet na sezónní odhad (březen–listopad)</t>
  </si>
  <si>
    <t xml:space="preserve">Lokalita</t>
  </si>
  <si>
    <t xml:space="preserve">Předp. počet svozů</t>
  </si>
  <si>
    <t xml:space="preserve">Cena bez DPH</t>
  </si>
  <si>
    <t xml:space="preserve">Cena vč. DPH</t>
  </si>
  <si>
    <t xml:space="preserve">Standardní biokontejnery (3 ks)</t>
  </si>
  <si>
    <t xml:space="preserve">Fotbalové hřiště (1 ks)</t>
  </si>
  <si>
    <t xml:space="preserve">Hřbitov (1 ks)</t>
  </si>
  <si>
    <t xml:space="preserve">CELKEM za sezónu</t>
  </si>
  <si>
    <t xml:space="preserve">Nabídková cena za svoz je konečná a zahrnuje veškeré náklady včetně zapřáhnutí a odpřáhnutí nosiče kontejnerů.</t>
  </si>
  <si>
    <t xml:space="preserve">V ……………………… dne ……………</t>
  </si>
  <si>
    <t xml:space="preserve">……………………………………………</t>
  </si>
  <si>
    <t xml:space="preserve">podpis oprávněné osoby uchazeče</t>
  </si>
  <si>
    <t xml:space="preserve">POROVNÁNÍ NABÍDEK – Svoz biokontejnerů obce Kašava</t>
  </si>
  <si>
    <t xml:space="preserve">Vyplní zadavatel: do žlutých buněk zadejte cenu za 1 svoz bez DPH z nabídky každého uchazeče.</t>
  </si>
  <si>
    <t xml:space="preserve">Předpokládaný počet svozů za sezónu:</t>
  </si>
  <si>
    <t xml:space="preserve">#</t>
  </si>
  <si>
    <t xml:space="preserve">Uchazeč</t>
  </si>
  <si>
    <t xml:space="preserve">Cena/svoz bez DPH</t>
  </si>
  <si>
    <t xml:space="preserve">Cena/svoz vč. DPH</t>
  </si>
  <si>
    <t xml:space="preserve">Celkem sezóna bez DPH</t>
  </si>
  <si>
    <t xml:space="preserve">Celkem sezóna vč. DPH</t>
  </si>
  <si>
    <t xml:space="preserve">Pořadí</t>
  </si>
  <si>
    <t xml:space="preserve">Hodnoticí kritérium: nejnižší celková předpokládaná cena bez DPH za sezónu (sloupec „Celkem sezóna bez DPH“, pořadí 1).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</si>
</sst>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Kč&quot;"/>
    <numFmt numFmtId="166" formatCode="0%"/>
    <numFmt numFmtId="167" formatCode="#,##0&quot; Kč&quot;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F3864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sz val="10"/>
      <name val="Arial"/>
      <family val="0"/>
      <charset val="1"/>
    </font>
    <font>
      <b val="true"/>
      <sz val="14"/>
      <color rgb="FF1F3864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b val="true"/>
      <sz val="12"/>
      <color rgb="FF1F3864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9"/>
      <color rgb="FF80808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9"/>
      <color rgb="FFC00000"/>
      <name val="Arial"/>
      <family val="0"/>
      <charset val="1"/>
    </font>
    <font>
      <sz val="11"/>
      <color rgb="FF0000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1F3864"/>
        <bgColor rgb="FF333333"/>
      </patternFill>
    </fill>
    <fill>
      <patternFill patternType="solid">
        <fgColor rgb="FFD9E1F2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4" fillId="4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5" fontId="16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00"/>
  </cols>
  <sheetData>
    <row r="2" customFormat="false" ht="18.55" hidden="false" customHeight="false" outlineLevel="0" collapsed="false">
      <c r="B2" s="2" t="s">
        <v>0</v>
      </c>
    </row>
    <row r="4" customFormat="false" ht="15" hidden="false" customHeight="false" outlineLevel="0" collapsed="false">
      <c r="B4" s="3" t="s">
        <v>1</v>
      </c>
    </row>
    <row r="5" customFormat="false" ht="30" hidden="false" customHeight="true" outlineLevel="0" collapsed="false">
      <c r="B5" s="4" t="s">
        <v>2</v>
      </c>
    </row>
    <row r="7" customFormat="false" ht="15" hidden="false" customHeight="false" outlineLevel="0" collapsed="false">
      <c r="B7" s="3" t="s">
        <v>3</v>
      </c>
    </row>
    <row r="8" customFormat="false" ht="30" hidden="false" customHeight="true" outlineLevel="0" collapsed="false">
      <c r="B8" s="4" t="s">
        <v>4</v>
      </c>
    </row>
    <row r="10" customFormat="false" ht="15" hidden="false" customHeight="false" outlineLevel="0" collapsed="false">
      <c r="B10" s="3" t="s">
        <v>5</v>
      </c>
    </row>
    <row r="11" customFormat="false" ht="30" hidden="false" customHeight="true" outlineLevel="0" collapsed="false">
      <c r="B11" s="4" t="s">
        <v>6</v>
      </c>
    </row>
    <row r="13" customFormat="false" ht="15" hidden="false" customHeight="false" outlineLevel="0" collapsed="false">
      <c r="B13" s="3" t="s">
        <v>7</v>
      </c>
    </row>
    <row r="14" customFormat="false" ht="30" hidden="false" customHeight="true" outlineLevel="0" collapsed="false">
      <c r="B14" s="4" t="s">
        <v>8</v>
      </c>
    </row>
    <row r="16" customFormat="false" ht="15" hidden="false" customHeight="false" outlineLevel="0" collapsed="false">
      <c r="B16" s="3" t="s">
        <v>9</v>
      </c>
    </row>
    <row r="17" customFormat="false" ht="30" hidden="false" customHeight="true" outlineLevel="0" collapsed="false">
      <c r="B17" s="4" t="s">
        <v>10</v>
      </c>
    </row>
    <row r="19" customFormat="false" ht="15" hidden="false" customHeight="false" outlineLevel="0" collapsed="false">
      <c r="B19" s="3" t="s">
        <v>11</v>
      </c>
    </row>
    <row r="20" customFormat="false" ht="30" hidden="false" customHeight="true" outlineLevel="0" collapsed="false">
      <c r="B20" s="4" t="s">
        <v>12</v>
      </c>
    </row>
    <row r="22" customFormat="false" ht="15" hidden="false" customHeight="false" outlineLevel="0" collapsed="false">
      <c r="B22" s="3" t="s">
        <v>13</v>
      </c>
    </row>
    <row r="23" customFormat="false" ht="30" hidden="false" customHeight="true" outlineLevel="0" collapsed="false">
      <c r="B23" s="4" t="s">
        <v>14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4"/>
    <col collapsed="false" customWidth="true" hidden="false" outlineLevel="0" max="4" min="3" style="1" width="20"/>
    <col collapsed="false" customWidth="true" hidden="false" outlineLevel="0" max="5" min="5" style="1" width="22"/>
  </cols>
  <sheetData>
    <row r="2" customFormat="false" ht="17.35" hidden="false" customHeight="false" outlineLevel="0" collapsed="false">
      <c r="B2" s="5" t="s">
        <v>15</v>
      </c>
    </row>
    <row r="3" customFormat="false" ht="15" hidden="false" customHeight="false" outlineLevel="0" collapsed="false">
      <c r="B3" s="6" t="s">
        <v>16</v>
      </c>
    </row>
    <row r="5" customFormat="false" ht="15" hidden="false" customHeight="false" outlineLevel="0" collapsed="false">
      <c r="B5" s="7" t="s">
        <v>17</v>
      </c>
    </row>
    <row r="6" customFormat="false" ht="15" hidden="false" customHeight="false" outlineLevel="0" collapsed="false">
      <c r="B6" s="8" t="s">
        <v>18</v>
      </c>
      <c r="C6" s="9"/>
      <c r="D6" s="9"/>
      <c r="E6" s="9"/>
    </row>
    <row r="7" customFormat="false" ht="15" hidden="false" customHeight="false" outlineLevel="0" collapsed="false">
      <c r="B7" s="8" t="s">
        <v>19</v>
      </c>
      <c r="C7" s="9"/>
      <c r="D7" s="9"/>
      <c r="E7" s="9"/>
    </row>
    <row r="8" customFormat="false" ht="15" hidden="false" customHeight="false" outlineLevel="0" collapsed="false">
      <c r="B8" s="8" t="s">
        <v>20</v>
      </c>
      <c r="C8" s="9"/>
      <c r="D8" s="9"/>
      <c r="E8" s="9"/>
    </row>
    <row r="9" customFormat="false" ht="15" hidden="false" customHeight="false" outlineLevel="0" collapsed="false">
      <c r="B9" s="8" t="s">
        <v>21</v>
      </c>
      <c r="C9" s="9"/>
      <c r="D9" s="9"/>
      <c r="E9" s="9"/>
    </row>
    <row r="10" customFormat="false" ht="15" hidden="false" customHeight="false" outlineLevel="0" collapsed="false">
      <c r="B10" s="8" t="s">
        <v>22</v>
      </c>
      <c r="C10" s="9"/>
      <c r="D10" s="9"/>
      <c r="E10" s="9"/>
    </row>
    <row r="11" customFormat="false" ht="15" hidden="false" customHeight="false" outlineLevel="0" collapsed="false">
      <c r="B11" s="8" t="s">
        <v>23</v>
      </c>
      <c r="C11" s="9"/>
      <c r="D11" s="9"/>
      <c r="E11" s="9"/>
    </row>
    <row r="12" customFormat="false" ht="15" hidden="false" customHeight="false" outlineLevel="0" collapsed="false">
      <c r="B12" s="8" t="s">
        <v>24</v>
      </c>
      <c r="C12" s="9"/>
      <c r="D12" s="9"/>
      <c r="E12" s="9"/>
    </row>
    <row r="14" customFormat="false" ht="15" hidden="false" customHeight="false" outlineLevel="0" collapsed="false">
      <c r="B14" s="7" t="s">
        <v>25</v>
      </c>
    </row>
    <row r="15" customFormat="false" ht="15" hidden="false" customHeight="false" outlineLevel="0" collapsed="false">
      <c r="B15" s="8" t="s">
        <v>26</v>
      </c>
      <c r="C15" s="10"/>
      <c r="D15" s="11" t="s">
        <v>27</v>
      </c>
    </row>
    <row r="16" customFormat="false" ht="15" hidden="false" customHeight="false" outlineLevel="0" collapsed="false">
      <c r="B16" s="8" t="s">
        <v>28</v>
      </c>
      <c r="C16" s="12" t="n">
        <v>0.21</v>
      </c>
      <c r="D16" s="11"/>
    </row>
    <row r="17" customFormat="false" ht="15" hidden="false" customHeight="false" outlineLevel="0" collapsed="false">
      <c r="B17" s="8" t="s">
        <v>29</v>
      </c>
      <c r="C17" s="13" t="n">
        <f aca="false">C15*(1+C16)</f>
        <v>0</v>
      </c>
    </row>
    <row r="19" customFormat="false" ht="15" hidden="false" customHeight="false" outlineLevel="0" collapsed="false">
      <c r="B19" s="7" t="s">
        <v>30</v>
      </c>
    </row>
    <row r="20" customFormat="false" ht="15" hidden="false" customHeight="false" outlineLevel="0" collapsed="false">
      <c r="B20" s="14" t="s">
        <v>31</v>
      </c>
      <c r="C20" s="14" t="s">
        <v>32</v>
      </c>
      <c r="D20" s="14" t="s">
        <v>33</v>
      </c>
      <c r="E20" s="14" t="s">
        <v>34</v>
      </c>
    </row>
    <row r="21" customFormat="false" ht="15" hidden="false" customHeight="false" outlineLevel="0" collapsed="false">
      <c r="B21" s="15" t="s">
        <v>35</v>
      </c>
      <c r="C21" s="16" t="n">
        <v>99</v>
      </c>
      <c r="D21" s="17" t="n">
        <f aca="false">C21*$C$15</f>
        <v>0</v>
      </c>
      <c r="E21" s="17" t="n">
        <f aca="false">D21*(1+$C$16)</f>
        <v>0</v>
      </c>
    </row>
    <row r="22" customFormat="false" ht="15" hidden="false" customHeight="false" outlineLevel="0" collapsed="false">
      <c r="B22" s="15" t="s">
        <v>36</v>
      </c>
      <c r="C22" s="16" t="n">
        <v>64</v>
      </c>
      <c r="D22" s="17" t="n">
        <f aca="false">C22*$C$15</f>
        <v>0</v>
      </c>
      <c r="E22" s="17" t="n">
        <f aca="false">D22*(1+$C$16)</f>
        <v>0</v>
      </c>
    </row>
    <row r="23" customFormat="false" ht="15" hidden="false" customHeight="false" outlineLevel="0" collapsed="false">
      <c r="B23" s="15" t="s">
        <v>37</v>
      </c>
      <c r="C23" s="16" t="n">
        <v>6</v>
      </c>
      <c r="D23" s="17" t="n">
        <f aca="false">C23*$C$15</f>
        <v>0</v>
      </c>
      <c r="E23" s="17" t="n">
        <f aca="false">D23*(1+$C$16)</f>
        <v>0</v>
      </c>
    </row>
    <row r="24" customFormat="false" ht="15" hidden="false" customHeight="false" outlineLevel="0" collapsed="false">
      <c r="B24" s="18" t="s">
        <v>38</v>
      </c>
      <c r="C24" s="19" t="n">
        <f aca="false">SUM(C21:C23)</f>
        <v>169</v>
      </c>
      <c r="D24" s="20" t="n">
        <f aca="false">SUM(D21:D23)</f>
        <v>0</v>
      </c>
      <c r="E24" s="20" t="n">
        <f aca="false">SUM(E21:E23)</f>
        <v>0</v>
      </c>
    </row>
    <row r="26" customFormat="false" ht="15" hidden="false" customHeight="true" outlineLevel="0" collapsed="false">
      <c r="B26" s="21" t="s">
        <v>39</v>
      </c>
      <c r="C26" s="21"/>
      <c r="D26" s="21"/>
      <c r="E26" s="21"/>
    </row>
    <row r="28" customFormat="false" ht="15" hidden="false" customHeight="false" outlineLevel="0" collapsed="false">
      <c r="B28" s="22" t="s">
        <v>40</v>
      </c>
    </row>
    <row r="30" customFormat="false" ht="15" hidden="false" customHeight="false" outlineLevel="0" collapsed="false">
      <c r="B30" s="22" t="s">
        <v>41</v>
      </c>
    </row>
    <row r="31" customFormat="false" ht="15" hidden="false" customHeight="false" outlineLevel="0" collapsed="false">
      <c r="B31" s="23" t="s">
        <v>42</v>
      </c>
    </row>
  </sheetData>
  <mergeCells count="8">
    <mergeCell ref="C6:E6"/>
    <mergeCell ref="C7:E7"/>
    <mergeCell ref="C8:E8"/>
    <mergeCell ref="C9:E9"/>
    <mergeCell ref="C10:E10"/>
    <mergeCell ref="C11:E11"/>
    <mergeCell ref="C12:E12"/>
    <mergeCell ref="B26:E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6"/>
    <col collapsed="false" customWidth="true" hidden="false" outlineLevel="0" max="3" min="3" style="1" width="34"/>
    <col collapsed="false" customWidth="true" hidden="false" outlineLevel="0" max="8" min="4" style="1" width="20"/>
  </cols>
  <sheetData>
    <row r="2" customFormat="false" ht="17.35" hidden="false" customHeight="false" outlineLevel="0" collapsed="false">
      <c r="B2" s="5" t="s">
        <v>43</v>
      </c>
    </row>
    <row r="3" customFormat="false" ht="15" hidden="false" customHeight="false" outlineLevel="0" collapsed="false">
      <c r="B3" s="23" t="s">
        <v>44</v>
      </c>
    </row>
    <row r="5" customFormat="false" ht="15" hidden="false" customHeight="false" outlineLevel="0" collapsed="false">
      <c r="B5" s="24" t="s">
        <v>45</v>
      </c>
      <c r="C5" s="24"/>
      <c r="D5" s="24"/>
      <c r="E5" s="25" t="n">
        <v>169</v>
      </c>
    </row>
    <row r="7" customFormat="false" ht="23.85" hidden="false" customHeight="false" outlineLevel="0" collapsed="false">
      <c r="B7" s="14" t="s">
        <v>46</v>
      </c>
      <c r="C7" s="14" t="s">
        <v>47</v>
      </c>
      <c r="D7" s="14" t="s">
        <v>48</v>
      </c>
      <c r="E7" s="14" t="s">
        <v>28</v>
      </c>
      <c r="F7" s="14" t="s">
        <v>49</v>
      </c>
      <c r="G7" s="14" t="s">
        <v>50</v>
      </c>
      <c r="H7" s="14" t="s">
        <v>51</v>
      </c>
      <c r="I7" s="14" t="s">
        <v>52</v>
      </c>
    </row>
    <row r="8" customFormat="false" ht="15" hidden="false" customHeight="false" outlineLevel="0" collapsed="false">
      <c r="B8" s="16" t="n">
        <v>1</v>
      </c>
      <c r="C8" s="26"/>
      <c r="D8" s="27"/>
      <c r="E8" s="28" t="n">
        <v>0.21</v>
      </c>
      <c r="F8" s="13" t="str">
        <f aca="false">IF(D8="","",D8*(1+E8))</f>
        <v/>
      </c>
      <c r="G8" s="17" t="str">
        <f aca="false">IF(D8="","",D8*$E$5)</f>
        <v/>
      </c>
      <c r="H8" s="17" t="str">
        <f aca="false">IF(D8="","",F8*$E$5)</f>
        <v/>
      </c>
      <c r="I8" s="29" t="str">
        <f aca="false">IF(D8="","",RANK(G8,$G$8:$G$15,1))</f>
        <v/>
      </c>
    </row>
    <row r="9" customFormat="false" ht="15" hidden="false" customHeight="false" outlineLevel="0" collapsed="false">
      <c r="B9" s="16" t="n">
        <v>2</v>
      </c>
      <c r="C9" s="26"/>
      <c r="D9" s="27"/>
      <c r="E9" s="28" t="n">
        <v>0.21</v>
      </c>
      <c r="F9" s="13" t="str">
        <f aca="false">IF(D9="","",D9*(1+E9))</f>
        <v/>
      </c>
      <c r="G9" s="17" t="str">
        <f aca="false">IF(D9="","",D9*$E$5)</f>
        <v/>
      </c>
      <c r="H9" s="17" t="str">
        <f aca="false">IF(D9="","",F9*$E$5)</f>
        <v/>
      </c>
      <c r="I9" s="29" t="str">
        <f aca="false">IF(D9="","",RANK(G9,$G$8:$G$15,1))</f>
        <v/>
      </c>
    </row>
    <row r="10" customFormat="false" ht="15" hidden="false" customHeight="false" outlineLevel="0" collapsed="false">
      <c r="B10" s="16" t="n">
        <v>3</v>
      </c>
      <c r="C10" s="26"/>
      <c r="D10" s="27"/>
      <c r="E10" s="28" t="n">
        <v>0.21</v>
      </c>
      <c r="F10" s="13" t="str">
        <f aca="false">IF(D10="","",D10*(1+E10))</f>
        <v/>
      </c>
      <c r="G10" s="17" t="str">
        <f aca="false">IF(D10="","",D10*$E$5)</f>
        <v/>
      </c>
      <c r="H10" s="17" t="str">
        <f aca="false">IF(D10="","",F10*$E$5)</f>
        <v/>
      </c>
      <c r="I10" s="29" t="str">
        <f aca="false">IF(D10="","",RANK(G10,$G$8:$G$15,1))</f>
        <v/>
      </c>
    </row>
    <row r="11" customFormat="false" ht="15" hidden="false" customHeight="false" outlineLevel="0" collapsed="false">
      <c r="B11" s="16" t="n">
        <v>4</v>
      </c>
      <c r="C11" s="26"/>
      <c r="D11" s="27"/>
      <c r="E11" s="28" t="n">
        <v>0.21</v>
      </c>
      <c r="F11" s="13" t="str">
        <f aca="false">IF(D11="","",D11*(1+E11))</f>
        <v/>
      </c>
      <c r="G11" s="17" t="str">
        <f aca="false">IF(D11="","",D11*$E$5)</f>
        <v/>
      </c>
      <c r="H11" s="17" t="str">
        <f aca="false">IF(D11="","",F11*$E$5)</f>
        <v/>
      </c>
      <c r="I11" s="29" t="str">
        <f aca="false">IF(D11="","",RANK(G11,$G$8:$G$15,1))</f>
        <v/>
      </c>
    </row>
    <row r="12" customFormat="false" ht="15" hidden="false" customHeight="false" outlineLevel="0" collapsed="false">
      <c r="B12" s="16" t="n">
        <v>5</v>
      </c>
      <c r="C12" s="26"/>
      <c r="D12" s="27"/>
      <c r="E12" s="28" t="n">
        <v>0.21</v>
      </c>
      <c r="F12" s="13" t="str">
        <f aca="false">IF(D12="","",D12*(1+E12))</f>
        <v/>
      </c>
      <c r="G12" s="17" t="str">
        <f aca="false">IF(D12="","",D12*$E$5)</f>
        <v/>
      </c>
      <c r="H12" s="17" t="str">
        <f aca="false">IF(D12="","",F12*$E$5)</f>
        <v/>
      </c>
      <c r="I12" s="29" t="str">
        <f aca="false">IF(D12="","",RANK(G12,$G$8:$G$15,1))</f>
        <v/>
      </c>
    </row>
    <row r="13" customFormat="false" ht="15" hidden="false" customHeight="false" outlineLevel="0" collapsed="false">
      <c r="B13" s="16" t="n">
        <v>6</v>
      </c>
      <c r="C13" s="26"/>
      <c r="D13" s="27"/>
      <c r="E13" s="28" t="n">
        <v>0.21</v>
      </c>
      <c r="F13" s="13" t="str">
        <f aca="false">IF(D13="","",D13*(1+E13))</f>
        <v/>
      </c>
      <c r="G13" s="17" t="str">
        <f aca="false">IF(D13="","",D13*$E$5)</f>
        <v/>
      </c>
      <c r="H13" s="17" t="str">
        <f aca="false">IF(D13="","",F13*$E$5)</f>
        <v/>
      </c>
      <c r="I13" s="29" t="str">
        <f aca="false">IF(D13="","",RANK(G13,$G$8:$G$15,1))</f>
        <v/>
      </c>
    </row>
    <row r="14" customFormat="false" ht="15" hidden="false" customHeight="false" outlineLevel="0" collapsed="false">
      <c r="B14" s="16" t="n">
        <v>7</v>
      </c>
      <c r="C14" s="26"/>
      <c r="D14" s="27"/>
      <c r="E14" s="28" t="n">
        <v>0.21</v>
      </c>
      <c r="F14" s="13" t="str">
        <f aca="false">IF(D14="","",D14*(1+E14))</f>
        <v/>
      </c>
      <c r="G14" s="17" t="str">
        <f aca="false">IF(D14="","",D14*$E$5)</f>
        <v/>
      </c>
      <c r="H14" s="17" t="str">
        <f aca="false">IF(D14="","",F14*$E$5)</f>
        <v/>
      </c>
      <c r="I14" s="29" t="str">
        <f aca="false">IF(D14="","",RANK(G14,$G$8:$G$15,1))</f>
        <v/>
      </c>
    </row>
    <row r="15" customFormat="false" ht="15" hidden="false" customHeight="false" outlineLevel="0" collapsed="false">
      <c r="B15" s="16" t="n">
        <v>8</v>
      </c>
      <c r="C15" s="26"/>
      <c r="D15" s="27"/>
      <c r="E15" s="28" t="n">
        <v>0.21</v>
      </c>
      <c r="F15" s="13" t="str">
        <f aca="false">IF(D15="","",D15*(1+E15))</f>
        <v/>
      </c>
      <c r="G15" s="17" t="str">
        <f aca="false">IF(D15="","",D15*$E$5)</f>
        <v/>
      </c>
      <c r="H15" s="17" t="str">
        <f aca="false">IF(D15="","",F15*$E$5)</f>
        <v/>
      </c>
      <c r="I15" s="29" t="str">
        <f aca="false">IF(D15="","",RANK(G15,$G$8:$G$15,1))</f>
        <v/>
      </c>
    </row>
    <row r="17" customFormat="false" ht="15" hidden="false" customHeight="false" outlineLevel="0" collapsed="false">
      <c r="C17" s="30" t="s">
        <v>53</v>
      </c>
      <c r="D17" s="30"/>
      <c r="E17" s="30"/>
      <c r="F17" s="30"/>
      <c r="G17" s="30"/>
      <c r="H17" s="30"/>
      <c r="I17" s="30"/>
    </row>
  </sheetData>
  <mergeCells count="2">
    <mergeCell ref="B5:D5"/>
    <mergeCell ref="C17:I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2026-06-22T06:50:23Z</dcterms:created>
  <dc:creator>openpyxl</dc:creator>
  <dc:description/>
  <dc:language>en-US</dc:language>
  <cp:lastModifiedBy/>
  <dcterms:modified xsi:type="dcterms:W3CDTF">2026-06-22T06:50:23Z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